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addieHughes\Downloads\"/>
    </mc:Choice>
  </mc:AlternateContent>
  <xr:revisionPtr revIDLastSave="0" documentId="8_{676F951A-54D2-43A4-BC64-1816CD7102D7}" xr6:coauthVersionLast="47" xr6:coauthVersionMax="47" xr10:uidLastSave="{00000000-0000-0000-0000-000000000000}"/>
  <bookViews>
    <workbookView xWindow="16290" yWindow="-16350" windowWidth="29040" windowHeight="15720" xr2:uid="{00000000-000D-0000-FFFF-FFFF00000000}"/>
  </bookViews>
  <sheets>
    <sheet name="ORDER FORM " sheetId="2" r:id="rId1"/>
    <sheet name="MOQ's" sheetId="1" state="hidden" r:id="rId2"/>
  </sheets>
  <definedNames>
    <definedName name="_xlnm.Print_Area" localSheetId="1">'MOQ''s'!$A$1:$M$27</definedName>
    <definedName name="_xlnm.Print_Area" localSheetId="0">'ORDER FORM '!$A$1:$L$31</definedName>
    <definedName name="_xlnm.Print_Titles" localSheetId="1">'MOQ''s'!$5:$13</definedName>
    <definedName name="_xlnm.Print_Titles" localSheetId="0">'ORDER FORM '!$6:$16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9" i="2" l="1"/>
  <c r="J30" i="2" l="1"/>
  <c r="J31" i="2" s="1"/>
  <c r="K22" i="2"/>
  <c r="K18" i="2"/>
  <c r="K19" i="2"/>
  <c r="K20" i="2"/>
  <c r="K21" i="2"/>
  <c r="K23" i="2"/>
  <c r="K24" i="2"/>
  <c r="K25" i="2"/>
  <c r="K26" i="2"/>
  <c r="K27" i="2"/>
  <c r="K28" i="2"/>
  <c r="K17" i="2"/>
  <c r="K6" i="2" l="1"/>
</calcChain>
</file>

<file path=xl/sharedStrings.xml><?xml version="1.0" encoding="utf-8"?>
<sst xmlns="http://schemas.openxmlformats.org/spreadsheetml/2006/main" count="58" uniqueCount="49">
  <si>
    <t>QUANTITY</t>
  </si>
  <si>
    <t>DESCRIPTION</t>
  </si>
  <si>
    <t>DELIVERY INSTRUCTIONS:</t>
  </si>
  <si>
    <t xml:space="preserve">SITE CONTACT: </t>
  </si>
  <si>
    <t>TOTAL INVOICE AMOUNT including GST:</t>
  </si>
  <si>
    <t>INVOICE TOTAL excluding GST:</t>
  </si>
  <si>
    <t>ABN:</t>
  </si>
  <si>
    <t>PRICE</t>
  </si>
  <si>
    <t xml:space="preserve">SITE PHONE NUMBER: </t>
  </si>
  <si>
    <t>240lt Lime Green Bin Body with White Lid Complete - Hot Stamping Specifications "10c Recycling" with Rosette fit to lid</t>
  </si>
  <si>
    <t>240lt Dark Green Bin Body with Blue Lid Complete - Hot Stamping Specifications "Bottle Caps"</t>
  </si>
  <si>
    <t>120lt  White Lid Only - Hot Stamping Specifications "10c Recycling"  Rosette Hole Only (No Rubber fit to lid) - Includes 2 Hinge Pins per lid</t>
  </si>
  <si>
    <t>120lt  White Lid Only - Hot Stamping Specifications "10c Recycling"  Rosette fit to lid - Includes 2 Hinge Pins per lid</t>
  </si>
  <si>
    <t>240lt  White Lid Only - Hot Stamping Specifications "10c Recycling"  Rosette Hole Only (No Rubber fit to lid) - Includes 2 Hinge Pins per lid</t>
  </si>
  <si>
    <t>240lt  White Lid Only - Hot Stamping Specifications "10c Recycling"  Rosette fit to lid - Includes 2 Hinge Pins per lid</t>
  </si>
  <si>
    <t>240lt Blue Lid Only - Hot Stamping Specifications "Bottle Caps" - Includes 2 Hinge Pins per lid</t>
  </si>
  <si>
    <t>240lt Lime Green Bin Body with White Lid Complete - Hot Stamping Specifications "10c Recycling" Rosette Hole Only (No Rubber fit to lid)</t>
  </si>
  <si>
    <t>660lt Lime Green Bin Body with White Lid Complete - Hot Stamping Specifications "10c Recycling"</t>
  </si>
  <si>
    <t>1100lt Lime Green Bin Body with White Lid Complete - Hot Stamping Specifications "10c Recycling"</t>
  </si>
  <si>
    <t>660lt Lime Green Bin Body with White Lid Complete - Hot Stamping Specifications "10c Recycling" with Rosette (x2) fit to lid</t>
  </si>
  <si>
    <t>1100lt Lime Green Bin Body with White Lid Complete - Hot Stamping Specifications "10c Recycling" with Rosette (x2) fit to lid</t>
  </si>
  <si>
    <t>120lt Lime Green Bin Body with White Lid Complete - Hot Stamping Specifications "10c Recycling" Rosette Hole Only (No Rubber fit to lid)</t>
  </si>
  <si>
    <t>PURCHASE ORDER NUMBER:</t>
  </si>
  <si>
    <t>PAYMENT TERMS:</t>
  </si>
  <si>
    <t>CONTACT PHONE NUMBER:</t>
  </si>
  <si>
    <t>CONTACT NAME:</t>
  </si>
  <si>
    <t>DATE:</t>
  </si>
  <si>
    <t>DESPATCH METHOD:</t>
  </si>
  <si>
    <t>EMAIL ADDRESS:</t>
  </si>
  <si>
    <t>DELIVERY ADDRESS:</t>
  </si>
  <si>
    <t>BILLING ADDRESS:</t>
  </si>
  <si>
    <t>BUSINESS NAME:</t>
  </si>
  <si>
    <t>120lt Lime Green Bin Body with White Lid Complete - Hot Stamping Specifications "10c Recycling" with Rosette fit to lid</t>
  </si>
  <si>
    <t>MOQ's</t>
  </si>
  <si>
    <t>MINIMUM ORDER 
PER R.P.O.</t>
  </si>
  <si>
    <t>R.P.O.
ORDER FORM</t>
  </si>
  <si>
    <t>Customer to Collect from Jandakot</t>
  </si>
  <si>
    <t>Mastec Deliver to the above Delivery Address (Freight Requirement to be calculated and price to be advised)</t>
  </si>
  <si>
    <t>TOTAL GST:</t>
  </si>
  <si>
    <t>TOTAL 
(excluding GST)</t>
  </si>
  <si>
    <t>Payment on order placement</t>
  </si>
  <si>
    <t>120lt Lime Green Bin Body with White Lid Complete - Hot Stamping Specifications "10c Recycling" Hole Only (No Rosette Rubber fit to lid)</t>
  </si>
  <si>
    <t>240lt Lime Green Bin Body with White Lid Complete - Hot Stamping Specifications "10c Recycling" Hole Only (No Rosette Rubber fit to lid)</t>
  </si>
  <si>
    <t>120lt  White Lid Only - Hot Stamping Specifications "10c Recycling"  Hole Only (No Rosette Rubber fit to lid) - Includes 2 Hinge Pins per lid</t>
  </si>
  <si>
    <t>240lt  White Lid Only - Hot Stamping Specifications "10c Recycling"  Hole Only (No Rosette Rubber fit to lid) - Includes 2 Hinge Pins per lid</t>
  </si>
  <si>
    <t>MINIMUM ORDER PER R.P.O. as per below must be observed by each individual R.P.O.
TOTAL MINIMUM MANUFACTURE NUMBERS REQUIRED are pre-requisites to ensure the pricing provided is secured, when these numbers are reached with orders placed by Schools, Councils &amp; R.P.O.s bins will be scheduled for manufacture</t>
  </si>
  <si>
    <t>TOTAL MINIMUM MANUFACTURE NUMBERS REQUIRED</t>
  </si>
  <si>
    <r>
      <rPr>
        <b/>
        <i/>
        <sz val="16"/>
        <color theme="1"/>
        <rFont val="Calibri"/>
        <family val="2"/>
        <scheme val="minor"/>
      </rPr>
      <t xml:space="preserve">Please send completed order form to </t>
    </r>
    <r>
      <rPr>
        <b/>
        <i/>
        <u/>
        <sz val="16"/>
        <color theme="10"/>
        <rFont val="Calibri"/>
        <family val="2"/>
        <scheme val="minor"/>
      </rPr>
      <t>sales@mastec.com.au</t>
    </r>
  </si>
  <si>
    <r>
      <rPr>
        <b/>
        <i/>
        <sz val="16"/>
        <color theme="1"/>
        <rFont val="Calibri"/>
        <family val="2"/>
        <scheme val="minor"/>
      </rPr>
      <t xml:space="preserve">Labels are not included in the price of the bins. 
They need to be ordered separately from the Online Shop at </t>
    </r>
    <r>
      <rPr>
        <b/>
        <i/>
        <u/>
        <sz val="16"/>
        <color theme="10"/>
        <rFont val="Calibri"/>
        <family val="2"/>
        <scheme val="minor"/>
      </rPr>
      <t>www.warrrl.com.au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</si>
</sst>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164" formatCode="&quot;$&quot;#,##0.00"/>
    <numFmt numFmtId="165" formatCode="[$-F800]dddd\,\ mmmm\ dd\,\ yyyy"/>
    <numFmt numFmtId="166" formatCode="#,##0_ ;\-#,##0\ "/>
  </numFmts>
  <fonts count="18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8"/>
      <color rgb="FF000000"/>
      <name val="Segoe UI"/>
      <family val="2"/>
    </font>
    <font>
      <b/>
      <sz val="12"/>
      <color theme="1"/>
      <name val="Calibri"/>
      <family val="2"/>
      <scheme val="minor"/>
    </font>
    <font>
      <sz val="16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sz val="18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i/>
      <u/>
      <sz val="16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/>
      <right/>
      <top/>
      <bottom style="thin">
        <color theme="0" tint="-0.499984740745262"/>
      </bottom>
      <diagonal/>
    </border>
    <border>
      <left style="thick">
        <color theme="0" tint="-0.499984740745262"/>
      </left>
      <right/>
      <top style="thick">
        <color theme="0" tint="-0.499984740745262"/>
      </top>
      <bottom style="thick">
        <color theme="0" tint="-0.499984740745262"/>
      </bottom>
      <diagonal/>
    </border>
    <border>
      <left/>
      <right/>
      <top style="thick">
        <color theme="0" tint="-0.499984740745262"/>
      </top>
      <bottom style="thick">
        <color theme="0" tint="-0.499984740745262"/>
      </bottom>
      <diagonal/>
    </border>
    <border>
      <left/>
      <right style="thin">
        <color theme="0" tint="-0.499984740745262"/>
      </right>
      <top style="thick">
        <color theme="0" tint="-0.499984740745262"/>
      </top>
      <bottom style="thick">
        <color theme="0" tint="-0.499984740745262"/>
      </bottom>
      <diagonal/>
    </border>
    <border>
      <left style="thin">
        <color theme="0" tint="-0.499984740745262"/>
      </left>
      <right/>
      <top style="thick">
        <color theme="0" tint="-0.499984740745262"/>
      </top>
      <bottom style="thick">
        <color theme="0" tint="-0.499984740745262"/>
      </bottom>
      <diagonal/>
    </border>
    <border>
      <left/>
      <right style="thick">
        <color theme="0" tint="-0.499984740745262"/>
      </right>
      <top style="thick">
        <color theme="0" tint="-0.499984740745262"/>
      </top>
      <bottom style="thick">
        <color theme="0" tint="-0.499984740745262"/>
      </bottom>
      <diagonal/>
    </border>
    <border>
      <left style="thick">
        <color theme="0" tint="-0.499984740745262"/>
      </left>
      <right/>
      <top style="thick">
        <color theme="0" tint="-0.499984740745262"/>
      </top>
      <bottom style="thin">
        <color theme="0" tint="-0.499984740745262"/>
      </bottom>
      <diagonal/>
    </border>
    <border>
      <left/>
      <right/>
      <top style="thick">
        <color theme="0" tint="-0.499984740745262"/>
      </top>
      <bottom style="thin">
        <color theme="0" tint="-0.499984740745262"/>
      </bottom>
      <diagonal/>
    </border>
    <border>
      <left/>
      <right style="thick">
        <color theme="0" tint="-0.499984740745262"/>
      </right>
      <top style="thick">
        <color theme="0" tint="-0.499984740745262"/>
      </top>
      <bottom/>
      <diagonal/>
    </border>
    <border>
      <left style="thick">
        <color theme="0" tint="-0.499984740745262"/>
      </left>
      <right/>
      <top style="thin">
        <color theme="0" tint="-0.499984740745262"/>
      </top>
      <bottom style="thick">
        <color theme="0" tint="-0.499984740745262"/>
      </bottom>
      <diagonal/>
    </border>
    <border>
      <left/>
      <right/>
      <top style="thin">
        <color theme="0" tint="-0.499984740745262"/>
      </top>
      <bottom style="thick">
        <color theme="0" tint="-0.499984740745262"/>
      </bottom>
      <diagonal/>
    </border>
    <border>
      <left/>
      <right style="thick">
        <color theme="0" tint="-0.499984740745262"/>
      </right>
      <top/>
      <bottom style="thick">
        <color theme="0" tint="-0.499984740745262"/>
      </bottom>
      <diagonal/>
    </border>
    <border>
      <left style="thick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ck">
        <color theme="0" tint="-0.499984740745262"/>
      </right>
      <top/>
      <bottom/>
      <diagonal/>
    </border>
    <border>
      <left/>
      <right/>
      <top style="thick">
        <color theme="0" tint="-0.499984740745262"/>
      </top>
      <bottom/>
      <diagonal/>
    </border>
    <border>
      <left/>
      <right/>
      <top/>
      <bottom style="thick">
        <color theme="0" tint="-0.499984740745262"/>
      </bottom>
      <diagonal/>
    </border>
    <border>
      <left/>
      <right style="thick">
        <color theme="0" tint="-0.499984740745262"/>
      </right>
      <top style="thick">
        <color theme="0" tint="-0.499984740745262"/>
      </top>
      <bottom style="thin">
        <color theme="0" tint="-0.499984740745262"/>
      </bottom>
      <diagonal/>
    </border>
    <border>
      <left/>
      <right style="thick">
        <color theme="0" tint="-0.499984740745262"/>
      </right>
      <top style="thin">
        <color theme="0" tint="-0.499984740745262"/>
      </top>
      <bottom style="thick">
        <color theme="0" tint="-0.499984740745262"/>
      </bottom>
      <diagonal/>
    </border>
    <border>
      <left/>
      <right style="thick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0" fontId="16" fillId="0" borderId="0" applyNumberFormat="0" applyFill="0" applyBorder="0" applyAlignment="0" applyProtection="0"/>
  </cellStyleXfs>
  <cellXfs count="88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44" fontId="5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1" fontId="2" fillId="0" borderId="1" xfId="0" applyNumberFormat="1" applyFont="1" applyBorder="1" applyAlignment="1" applyProtection="1">
      <alignment horizontal="center" vertical="center"/>
      <protection locked="0"/>
    </xf>
    <xf numFmtId="44" fontId="9" fillId="0" borderId="1" xfId="0" applyNumberFormat="1" applyFont="1" applyBorder="1" applyAlignment="1">
      <alignment horizontal="center" vertical="center" wrapText="1"/>
    </xf>
    <xf numFmtId="164" fontId="0" fillId="0" borderId="0" xfId="0" applyNumberFormat="1"/>
    <xf numFmtId="44" fontId="2" fillId="0" borderId="2" xfId="0" applyNumberFormat="1" applyFont="1" applyBorder="1" applyAlignment="1">
      <alignment vertical="center"/>
    </xf>
    <xf numFmtId="44" fontId="2" fillId="0" borderId="3" xfId="0" applyNumberFormat="1" applyFont="1" applyBorder="1" applyAlignment="1">
      <alignment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right" vertical="center"/>
    </xf>
    <xf numFmtId="164" fontId="15" fillId="0" borderId="0" xfId="0" applyNumberFormat="1" applyFont="1" applyAlignment="1">
      <alignment horizontal="right"/>
    </xf>
    <xf numFmtId="0" fontId="8" fillId="0" borderId="2" xfId="0" applyFont="1" applyBorder="1" applyAlignment="1">
      <alignment horizontal="left" vertical="center" wrapText="1" indent="1"/>
    </xf>
    <xf numFmtId="0" fontId="8" fillId="0" borderId="4" xfId="0" applyFont="1" applyBorder="1" applyAlignment="1">
      <alignment horizontal="left" vertical="center" wrapText="1" indent="1"/>
    </xf>
    <xf numFmtId="0" fontId="8" fillId="0" borderId="3" xfId="0" applyFont="1" applyBorder="1" applyAlignment="1">
      <alignment horizontal="left" vertical="center" wrapText="1" indent="1"/>
    </xf>
    <xf numFmtId="0" fontId="6" fillId="2" borderId="4" xfId="0" applyFont="1" applyFill="1" applyBorder="1" applyAlignment="1">
      <alignment horizontal="right" vertical="center"/>
    </xf>
    <xf numFmtId="164" fontId="2" fillId="0" borderId="0" xfId="0" applyNumberFormat="1" applyFont="1" applyAlignment="1">
      <alignment horizontal="right"/>
    </xf>
    <xf numFmtId="0" fontId="17" fillId="0" borderId="5" xfId="1" applyFont="1" applyBorder="1" applyAlignment="1" applyProtection="1">
      <alignment horizontal="center" wrapText="1"/>
    </xf>
    <xf numFmtId="0" fontId="17" fillId="0" borderId="0" xfId="1" applyFont="1" applyBorder="1" applyAlignment="1" applyProtection="1">
      <alignment horizontal="center" wrapText="1"/>
    </xf>
    <xf numFmtId="0" fontId="16" fillId="0" borderId="0" xfId="1" applyBorder="1" applyAlignment="1" applyProtection="1">
      <alignment horizontal="center" wrapText="1"/>
    </xf>
    <xf numFmtId="0" fontId="6" fillId="2" borderId="2" xfId="0" applyFont="1" applyFill="1" applyBorder="1" applyAlignment="1">
      <alignment horizontal="left" vertical="center" indent="1"/>
    </xf>
    <xf numFmtId="0" fontId="6" fillId="2" borderId="4" xfId="0" applyFont="1" applyFill="1" applyBorder="1" applyAlignment="1">
      <alignment horizontal="left" vertical="center" indent="1"/>
    </xf>
    <xf numFmtId="0" fontId="6" fillId="2" borderId="3" xfId="0" applyFont="1" applyFill="1" applyBorder="1" applyAlignment="1">
      <alignment horizontal="left" vertical="center" indent="1"/>
    </xf>
    <xf numFmtId="0" fontId="8" fillId="0" borderId="2" xfId="0" applyFont="1" applyBorder="1" applyAlignment="1">
      <alignment horizontal="left" vertical="center" indent="1"/>
    </xf>
    <xf numFmtId="0" fontId="8" fillId="0" borderId="4" xfId="0" applyFont="1" applyBorder="1" applyAlignment="1">
      <alignment horizontal="left" vertical="center" indent="1"/>
    </xf>
    <xf numFmtId="0" fontId="8" fillId="0" borderId="3" xfId="0" applyFont="1" applyBorder="1" applyAlignment="1">
      <alignment horizontal="left" vertical="center" indent="1"/>
    </xf>
    <xf numFmtId="0" fontId="3" fillId="0" borderId="0" xfId="0" applyFont="1" applyAlignment="1">
      <alignment horizontal="right" vertical="top" wrapText="1"/>
    </xf>
    <xf numFmtId="0" fontId="3" fillId="0" borderId="6" xfId="0" applyFont="1" applyBorder="1" applyAlignment="1">
      <alignment horizontal="right" vertical="top" wrapText="1"/>
    </xf>
    <xf numFmtId="0" fontId="2" fillId="0" borderId="0" xfId="0" applyFont="1" applyAlignment="1" applyProtection="1">
      <alignment horizontal="left" vertical="top" wrapText="1" indent="1"/>
      <protection locked="0"/>
    </xf>
    <xf numFmtId="0" fontId="2" fillId="0" borderId="6" xfId="0" applyFont="1" applyBorder="1" applyAlignment="1" applyProtection="1">
      <alignment horizontal="left" vertical="top" wrapText="1" indent="1"/>
      <protection locked="0"/>
    </xf>
    <xf numFmtId="0" fontId="3" fillId="0" borderId="0" xfId="0" applyFont="1" applyAlignment="1">
      <alignment horizontal="right" vertical="center"/>
    </xf>
    <xf numFmtId="0" fontId="2" fillId="0" borderId="0" xfId="0" applyFont="1" applyAlignment="1" applyProtection="1">
      <alignment horizontal="left" vertical="center"/>
      <protection locked="0"/>
    </xf>
    <xf numFmtId="0" fontId="3" fillId="0" borderId="6" xfId="0" applyFont="1" applyBorder="1" applyAlignment="1">
      <alignment horizontal="right" vertical="center"/>
    </xf>
    <xf numFmtId="0" fontId="2" fillId="0" borderId="6" xfId="0" applyFont="1" applyBorder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indent="1"/>
      <protection locked="0"/>
    </xf>
    <xf numFmtId="0" fontId="3" fillId="0" borderId="0" xfId="0" applyFont="1" applyAlignment="1">
      <alignment horizontal="right" vertical="center" indent="1"/>
    </xf>
    <xf numFmtId="14" fontId="2" fillId="0" borderId="0" xfId="0" applyNumberFormat="1" applyFont="1" applyAlignment="1">
      <alignment horizontal="left" vertical="center" shrinkToFit="1"/>
    </xf>
    <xf numFmtId="0" fontId="6" fillId="2" borderId="0" xfId="0" applyFont="1" applyFill="1" applyAlignment="1">
      <alignment horizontal="left" vertical="center" indent="4"/>
    </xf>
    <xf numFmtId="0" fontId="3" fillId="0" borderId="0" xfId="0" applyFont="1" applyAlignment="1">
      <alignment horizontal="right" vertical="top"/>
    </xf>
    <xf numFmtId="0" fontId="2" fillId="0" borderId="0" xfId="0" applyFont="1" applyAlignment="1" applyProtection="1">
      <alignment horizontal="left" vertical="top" indent="1"/>
      <protection locked="0"/>
    </xf>
    <xf numFmtId="0" fontId="2" fillId="0" borderId="0" xfId="0" applyFont="1" applyAlignment="1" applyProtection="1">
      <alignment horizontal="left" vertical="center" indent="1"/>
      <protection locked="0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165" fontId="2" fillId="0" borderId="0" xfId="0" applyNumberFormat="1" applyFont="1" applyAlignment="1">
      <alignment horizontal="left" vertical="center" shrinkToFit="1"/>
    </xf>
    <xf numFmtId="166" fontId="4" fillId="0" borderId="20" xfId="0" applyNumberFormat="1" applyFont="1" applyBorder="1" applyAlignment="1">
      <alignment horizontal="center" vertical="center" wrapText="1"/>
    </xf>
    <xf numFmtId="166" fontId="4" fillId="0" borderId="14" xfId="0" applyNumberFormat="1" applyFont="1" applyBorder="1" applyAlignment="1">
      <alignment horizontal="center" vertical="center" wrapText="1"/>
    </xf>
    <xf numFmtId="166" fontId="4" fillId="0" borderId="0" xfId="0" applyNumberFormat="1" applyFont="1" applyAlignment="1">
      <alignment horizontal="center" vertical="center" wrapText="1"/>
    </xf>
    <xf numFmtId="166" fontId="4" fillId="0" borderId="19" xfId="0" applyNumberFormat="1" applyFont="1" applyBorder="1" applyAlignment="1">
      <alignment horizontal="center" vertical="center" wrapText="1"/>
    </xf>
    <xf numFmtId="166" fontId="4" fillId="0" borderId="21" xfId="0" applyNumberFormat="1" applyFont="1" applyBorder="1" applyAlignment="1">
      <alignment horizontal="center" vertical="center" wrapText="1"/>
    </xf>
    <xf numFmtId="166" fontId="4" fillId="0" borderId="17" xfId="0" applyNumberFormat="1" applyFont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166" fontId="4" fillId="0" borderId="18" xfId="0" applyNumberFormat="1" applyFont="1" applyBorder="1" applyAlignment="1">
      <alignment horizontal="center" vertical="center" wrapText="1"/>
    </xf>
    <xf numFmtId="166" fontId="4" fillId="0" borderId="24" xfId="0" applyNumberFormat="1" applyFont="1" applyBorder="1" applyAlignment="1">
      <alignment horizontal="center" vertical="center" wrapText="1"/>
    </xf>
    <xf numFmtId="166" fontId="4" fillId="0" borderId="15" xfId="0" applyNumberFormat="1" applyFont="1" applyBorder="1" applyAlignment="1">
      <alignment horizontal="center" vertical="center" wrapText="1"/>
    </xf>
    <xf numFmtId="166" fontId="4" fillId="0" borderId="23" xfId="0" applyNumberFormat="1" applyFont="1" applyBorder="1" applyAlignment="1">
      <alignment horizontal="center" vertical="center" wrapText="1"/>
    </xf>
    <xf numFmtId="166" fontId="4" fillId="0" borderId="12" xfId="0" applyNumberFormat="1" applyFont="1" applyBorder="1" applyAlignment="1">
      <alignment horizontal="center" vertical="center" wrapText="1"/>
    </xf>
    <xf numFmtId="166" fontId="4" fillId="0" borderId="22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indent="1"/>
    </xf>
    <xf numFmtId="0" fontId="2" fillId="0" borderId="0" xfId="0" applyFont="1" applyAlignment="1">
      <alignment horizontal="left" vertical="center"/>
    </xf>
    <xf numFmtId="0" fontId="14" fillId="0" borderId="15" xfId="0" applyFont="1" applyBorder="1" applyAlignment="1">
      <alignment horizontal="left" vertical="center" indent="1"/>
    </xf>
    <xf numFmtId="0" fontId="14" fillId="0" borderId="16" xfId="0" applyFont="1" applyBorder="1" applyAlignment="1">
      <alignment horizontal="left" vertical="center" indent="1"/>
    </xf>
    <xf numFmtId="0" fontId="14" fillId="0" borderId="18" xfId="0" applyFont="1" applyBorder="1" applyAlignment="1">
      <alignment horizontal="left" vertical="center" wrapText="1" indent="1"/>
    </xf>
    <xf numFmtId="0" fontId="14" fillId="0" borderId="4" xfId="0" applyFont="1" applyBorder="1" applyAlignment="1">
      <alignment horizontal="left" vertical="center" wrapText="1" indent="1"/>
    </xf>
    <xf numFmtId="0" fontId="14" fillId="0" borderId="15" xfId="0" applyFont="1" applyBorder="1" applyAlignment="1">
      <alignment horizontal="left" vertical="center" wrapText="1" indent="1"/>
    </xf>
    <xf numFmtId="0" fontId="14" fillId="0" borderId="16" xfId="0" applyFont="1" applyBorder="1" applyAlignment="1">
      <alignment horizontal="left" vertical="center" wrapText="1" indent="1"/>
    </xf>
    <xf numFmtId="0" fontId="14" fillId="0" borderId="12" xfId="0" applyFont="1" applyBorder="1" applyAlignment="1">
      <alignment horizontal="left" vertical="center" indent="1"/>
    </xf>
    <xf numFmtId="0" fontId="14" fillId="0" borderId="13" xfId="0" applyFont="1" applyBorder="1" applyAlignment="1">
      <alignment horizontal="left" vertical="center" indent="1"/>
    </xf>
    <xf numFmtId="166" fontId="11" fillId="0" borderId="12" xfId="0" applyNumberFormat="1" applyFont="1" applyBorder="1" applyAlignment="1">
      <alignment horizontal="center" vertical="center" wrapText="1"/>
    </xf>
    <xf numFmtId="166" fontId="11" fillId="0" borderId="22" xfId="0" applyNumberFormat="1" applyFont="1" applyBorder="1" applyAlignment="1">
      <alignment horizontal="center" vertical="center" wrapText="1"/>
    </xf>
    <xf numFmtId="166" fontId="11" fillId="0" borderId="15" xfId="0" applyNumberFormat="1" applyFont="1" applyBorder="1" applyAlignment="1">
      <alignment horizontal="center" vertical="center" wrapText="1"/>
    </xf>
    <xf numFmtId="166" fontId="11" fillId="0" borderId="23" xfId="0" applyNumberFormat="1" applyFont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left" vertical="center" indent="1"/>
    </xf>
    <xf numFmtId="0" fontId="6" fillId="2" borderId="8" xfId="0" applyFont="1" applyFill="1" applyBorder="1" applyAlignment="1">
      <alignment horizontal="left" vertical="center" indent="1"/>
    </xf>
    <xf numFmtId="0" fontId="14" fillId="0" borderId="12" xfId="0" applyFont="1" applyBorder="1" applyAlignment="1">
      <alignment horizontal="left" vertical="center" wrapText="1" indent="1"/>
    </xf>
    <xf numFmtId="0" fontId="14" fillId="0" borderId="13" xfId="0" applyFont="1" applyBorder="1" applyAlignment="1">
      <alignment horizontal="left" vertical="center" wrapText="1" indent="1"/>
    </xf>
    <xf numFmtId="0" fontId="10" fillId="0" borderId="0" xfId="0" applyFont="1" applyAlignment="1">
      <alignment horizontal="left" vertical="center" indent="7"/>
    </xf>
    <xf numFmtId="0" fontId="6" fillId="0" borderId="0" xfId="0" applyFont="1" applyAlignment="1">
      <alignment horizontal="right" vertical="center"/>
    </xf>
    <xf numFmtId="0" fontId="12" fillId="0" borderId="0" xfId="0" applyFont="1" applyAlignment="1">
      <alignment horizontal="left" vertical="center" indent="1"/>
    </xf>
    <xf numFmtId="0" fontId="13" fillId="3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left" vertical="top" wrapText="1" indent="1"/>
    </xf>
  </cellXfs>
  <cellStyles count="2">
    <cellStyle name="Hyperlink" xfId="1" builtinId="8"/>
    <cellStyle name="Normal" xfId="0" builtinId="0"/>
  </cellStyles>
  <dxfs count="2">
    <dxf>
      <font>
        <color rgb="FFFF0000"/>
      </font>
      <fill>
        <patternFill>
          <bgColor rgb="FFFF0000"/>
        </patternFill>
      </fill>
    </dxf>
    <dxf>
      <fill>
        <patternFill>
          <bgColor theme="8" tint="0.59996337778862885"/>
        </patternFill>
      </fill>
    </dxf>
  </dxfs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68580</xdr:colOff>
          <xdr:row>11</xdr:row>
          <xdr:rowOff>7620</xdr:rowOff>
        </xdr:from>
        <xdr:to>
          <xdr:col>2</xdr:col>
          <xdr:colOff>373380</xdr:colOff>
          <xdr:row>11</xdr:row>
          <xdr:rowOff>251460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808080" mc:Ignorable="a14" a14:legacySpreadsheetColorIndex="2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     Collect from Mastec Australia Jandakot Warehouse - U3 / 6 Chullora Bend, Jandakot WA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68580</xdr:colOff>
          <xdr:row>12</xdr:row>
          <xdr:rowOff>0</xdr:rowOff>
        </xdr:from>
        <xdr:to>
          <xdr:col>2</xdr:col>
          <xdr:colOff>373380</xdr:colOff>
          <xdr:row>12</xdr:row>
          <xdr:rowOff>236220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808080" mc:Ignorable="a14" a14:legacySpreadsheetColorIndex="2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      Mastec Deliver to the above Delivery Address (Freight Requirement to be calculated and price to be advised)</a:t>
              </a:r>
            </a:p>
          </xdr:txBody>
        </xdr:sp>
        <xdr:clientData/>
      </xdr:twoCellAnchor>
    </mc:Choice>
    <mc:Fallback/>
  </mc:AlternateContent>
  <xdr:twoCellAnchor editAs="oneCell">
    <xdr:from>
      <xdr:col>0</xdr:col>
      <xdr:colOff>40826</xdr:colOff>
      <xdr:row>0</xdr:row>
      <xdr:rowOff>40822</xdr:rowOff>
    </xdr:from>
    <xdr:to>
      <xdr:col>4</xdr:col>
      <xdr:colOff>166397</xdr:colOff>
      <xdr:row>4</xdr:row>
      <xdr:rowOff>62090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826" y="40822"/>
          <a:ext cx="4735671" cy="1126168"/>
        </a:xfrm>
        <a:prstGeom prst="rect">
          <a:avLst/>
        </a:prstGeom>
      </xdr:spPr>
    </xdr:pic>
    <xdr:clientData/>
  </xdr:twoCellAnchor>
  <xdr:twoCellAnchor editAs="oneCell">
    <xdr:from>
      <xdr:col>8</xdr:col>
      <xdr:colOff>1156602</xdr:colOff>
      <xdr:row>0</xdr:row>
      <xdr:rowOff>54429</xdr:rowOff>
    </xdr:from>
    <xdr:to>
      <xdr:col>11</xdr:col>
      <xdr:colOff>1129390</xdr:colOff>
      <xdr:row>4</xdr:row>
      <xdr:rowOff>145598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453" r="5877"/>
        <a:stretch/>
      </xdr:blipFill>
      <xdr:spPr>
        <a:xfrm>
          <a:off x="10376802" y="54429"/>
          <a:ext cx="3430363" cy="119606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486248</xdr:colOff>
      <xdr:row>0</xdr:row>
      <xdr:rowOff>0</xdr:rowOff>
    </xdr:from>
    <xdr:to>
      <xdr:col>13</xdr:col>
      <xdr:colOff>0</xdr:colOff>
      <xdr:row>4</xdr:row>
      <xdr:rowOff>91169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453" r="5877"/>
        <a:stretch/>
      </xdr:blipFill>
      <xdr:spPr>
        <a:xfrm>
          <a:off x="10814561" y="0"/>
          <a:ext cx="3415559" cy="119285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125571</xdr:colOff>
      <xdr:row>4</xdr:row>
      <xdr:rowOff>21268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715932" cy="11229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sales@mastec.com.au?subject=WARRRL%20RPO%20Order%20Form" TargetMode="External"/><Relationship Id="rId1" Type="http://schemas.openxmlformats.org/officeDocument/2006/relationships/hyperlink" Target="https://warrrl.com.au/shop/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Q32"/>
  <sheetViews>
    <sheetView showGridLines="0" tabSelected="1" zoomScale="70" zoomScaleNormal="70" zoomScaleSheetLayoutView="100" zoomScalePageLayoutView="70" workbookViewId="0">
      <selection activeCell="A26" sqref="A26:XFD28"/>
    </sheetView>
  </sheetViews>
  <sheetFormatPr defaultRowHeight="14.4" x14ac:dyDescent="0.3"/>
  <cols>
    <col min="1" max="12" width="17.33203125" customWidth="1"/>
    <col min="13" max="13" width="10.44140625" customWidth="1"/>
    <col min="14" max="14" width="4.44140625" customWidth="1"/>
  </cols>
  <sheetData>
    <row r="1" spans="1:14" ht="21.9" customHeight="1" x14ac:dyDescent="0.3">
      <c r="F1" s="46" t="s">
        <v>35</v>
      </c>
      <c r="G1" s="47"/>
      <c r="H1" s="47"/>
    </row>
    <row r="2" spans="1:14" ht="21.9" customHeight="1" x14ac:dyDescent="0.3">
      <c r="F2" s="47"/>
      <c r="G2" s="47"/>
      <c r="H2" s="47"/>
    </row>
    <row r="3" spans="1:14" ht="21.9" customHeight="1" x14ac:dyDescent="0.3">
      <c r="F3" s="47"/>
      <c r="G3" s="47"/>
      <c r="H3" s="47"/>
    </row>
    <row r="4" spans="1:14" ht="21.9" customHeight="1" x14ac:dyDescent="0.3">
      <c r="F4" s="47"/>
      <c r="G4" s="47"/>
      <c r="H4" s="47"/>
    </row>
    <row r="5" spans="1:14" ht="21.9" customHeight="1" x14ac:dyDescent="0.3">
      <c r="F5" s="47"/>
      <c r="G5" s="47"/>
      <c r="H5" s="47"/>
    </row>
    <row r="6" spans="1:14" ht="20.100000000000001" customHeight="1" x14ac:dyDescent="0.3">
      <c r="A6" s="35" t="s">
        <v>31</v>
      </c>
      <c r="B6" s="35"/>
      <c r="C6" s="45"/>
      <c r="D6" s="45"/>
      <c r="E6" s="45"/>
      <c r="F6" s="45"/>
      <c r="G6" s="45"/>
      <c r="H6" s="45"/>
      <c r="I6" s="40" t="s">
        <v>26</v>
      </c>
      <c r="J6" s="40"/>
      <c r="K6" s="48">
        <f ca="1">NOW()</f>
        <v>46106.591257870372</v>
      </c>
      <c r="L6" s="48"/>
    </row>
    <row r="7" spans="1:14" ht="20.100000000000001" customHeight="1" x14ac:dyDescent="0.3">
      <c r="A7" s="35" t="s">
        <v>30</v>
      </c>
      <c r="B7" s="35"/>
      <c r="C7" s="45"/>
      <c r="D7" s="45"/>
      <c r="E7" s="45"/>
      <c r="F7" s="45"/>
      <c r="G7" s="45"/>
      <c r="H7" s="45"/>
      <c r="I7" s="40" t="s">
        <v>25</v>
      </c>
      <c r="J7" s="40"/>
      <c r="K7" s="36"/>
      <c r="L7" s="36"/>
    </row>
    <row r="8" spans="1:14" ht="20.100000000000001" customHeight="1" x14ac:dyDescent="0.3">
      <c r="A8" s="43" t="s">
        <v>29</v>
      </c>
      <c r="B8" s="43"/>
      <c r="C8" s="33"/>
      <c r="D8" s="44"/>
      <c r="E8" s="44"/>
      <c r="F8" s="44"/>
      <c r="G8" s="44"/>
      <c r="H8" s="44"/>
      <c r="I8" s="40" t="s">
        <v>24</v>
      </c>
      <c r="J8" s="40"/>
      <c r="K8" s="36"/>
      <c r="L8" s="36"/>
    </row>
    <row r="9" spans="1:14" ht="20.100000000000001" customHeight="1" x14ac:dyDescent="0.3">
      <c r="A9" s="43"/>
      <c r="B9" s="43"/>
      <c r="C9" s="44"/>
      <c r="D9" s="44"/>
      <c r="E9" s="44"/>
      <c r="F9" s="44"/>
      <c r="G9" s="44"/>
      <c r="H9" s="44"/>
      <c r="I9" s="40" t="s">
        <v>6</v>
      </c>
      <c r="J9" s="40"/>
      <c r="K9" s="36"/>
      <c r="L9" s="36"/>
    </row>
    <row r="10" spans="1:14" ht="20.100000000000001" customHeight="1" x14ac:dyDescent="0.3">
      <c r="A10" s="43"/>
      <c r="B10" s="43"/>
      <c r="C10" s="44"/>
      <c r="D10" s="44"/>
      <c r="E10" s="44"/>
      <c r="F10" s="44"/>
      <c r="G10" s="44"/>
      <c r="H10" s="44"/>
      <c r="I10" s="40" t="s">
        <v>22</v>
      </c>
      <c r="J10" s="40"/>
      <c r="K10" s="36"/>
      <c r="L10" s="36"/>
    </row>
    <row r="11" spans="1:14" ht="21" customHeight="1" x14ac:dyDescent="0.4">
      <c r="A11" s="35" t="s">
        <v>28</v>
      </c>
      <c r="B11" s="35"/>
      <c r="C11" s="39"/>
      <c r="D11" s="39"/>
      <c r="E11" s="39"/>
      <c r="F11" s="39"/>
      <c r="G11" s="39"/>
      <c r="H11" s="39"/>
      <c r="I11" s="40" t="s">
        <v>23</v>
      </c>
      <c r="J11" s="40"/>
      <c r="K11" s="41" t="s">
        <v>40</v>
      </c>
      <c r="L11" s="41"/>
    </row>
    <row r="12" spans="1:14" ht="20.100000000000001" customHeight="1" x14ac:dyDescent="0.3">
      <c r="A12" s="35" t="s">
        <v>27</v>
      </c>
      <c r="B12" s="35"/>
      <c r="C12" s="42" t="s">
        <v>36</v>
      </c>
      <c r="D12" s="42"/>
      <c r="E12" s="42"/>
      <c r="F12" s="42"/>
      <c r="G12" s="42"/>
      <c r="H12" s="42"/>
      <c r="I12" s="42"/>
      <c r="J12" s="42"/>
      <c r="K12" s="42"/>
      <c r="L12" s="42"/>
    </row>
    <row r="13" spans="1:14" ht="20.100000000000001" customHeight="1" x14ac:dyDescent="0.3">
      <c r="A13" s="35"/>
      <c r="B13" s="35"/>
      <c r="C13" s="42" t="s">
        <v>37</v>
      </c>
      <c r="D13" s="42"/>
      <c r="E13" s="42"/>
      <c r="F13" s="42"/>
      <c r="G13" s="42"/>
      <c r="H13" s="42"/>
      <c r="I13" s="42"/>
      <c r="J13" s="42"/>
      <c r="K13" s="42"/>
      <c r="L13" s="42"/>
    </row>
    <row r="14" spans="1:14" ht="20.100000000000001" customHeight="1" x14ac:dyDescent="0.3">
      <c r="A14" s="31" t="s">
        <v>2</v>
      </c>
      <c r="B14" s="31"/>
      <c r="C14" s="33"/>
      <c r="D14" s="33"/>
      <c r="E14" s="33"/>
      <c r="F14" s="33"/>
      <c r="G14" s="33"/>
      <c r="H14" s="33"/>
      <c r="I14" s="35" t="s">
        <v>3</v>
      </c>
      <c r="J14" s="35"/>
      <c r="K14" s="36"/>
      <c r="L14" s="36"/>
      <c r="N14" s="1"/>
    </row>
    <row r="15" spans="1:14" ht="20.100000000000001" customHeight="1" x14ac:dyDescent="0.3">
      <c r="A15" s="32"/>
      <c r="B15" s="32"/>
      <c r="C15" s="34"/>
      <c r="D15" s="34"/>
      <c r="E15" s="34"/>
      <c r="F15" s="34"/>
      <c r="G15" s="34"/>
      <c r="H15" s="34"/>
      <c r="I15" s="37" t="s">
        <v>8</v>
      </c>
      <c r="J15" s="37"/>
      <c r="K15" s="38"/>
      <c r="L15" s="38"/>
      <c r="N15" s="1"/>
    </row>
    <row r="16" spans="1:14" ht="39.75" customHeight="1" x14ac:dyDescent="0.3">
      <c r="A16" s="4" t="s">
        <v>0</v>
      </c>
      <c r="B16" s="25" t="s">
        <v>1</v>
      </c>
      <c r="C16" s="26"/>
      <c r="D16" s="26"/>
      <c r="E16" s="26"/>
      <c r="F16" s="26"/>
      <c r="G16" s="26"/>
      <c r="H16" s="26"/>
      <c r="I16" s="27"/>
      <c r="J16" s="5" t="s">
        <v>7</v>
      </c>
      <c r="K16" s="13" t="s">
        <v>39</v>
      </c>
      <c r="L16" s="14"/>
      <c r="N16" s="1"/>
    </row>
    <row r="17" spans="1:17" ht="27.9" hidden="1" customHeight="1" x14ac:dyDescent="0.3">
      <c r="A17" s="8"/>
      <c r="B17" s="17" t="s">
        <v>41</v>
      </c>
      <c r="C17" s="18"/>
      <c r="D17" s="18"/>
      <c r="E17" s="18"/>
      <c r="F17" s="18"/>
      <c r="G17" s="18"/>
      <c r="H17" s="18"/>
      <c r="I17" s="19"/>
      <c r="J17" s="9">
        <v>47.91</v>
      </c>
      <c r="K17" s="11">
        <f>IF(A17=0,0,(J17)*(A17))</f>
        <v>0</v>
      </c>
      <c r="L17" s="12"/>
      <c r="N17" s="1"/>
    </row>
    <row r="18" spans="1:17" ht="27.9" customHeight="1" x14ac:dyDescent="0.3">
      <c r="A18" s="8"/>
      <c r="B18" s="17" t="s">
        <v>32</v>
      </c>
      <c r="C18" s="18"/>
      <c r="D18" s="18"/>
      <c r="E18" s="18"/>
      <c r="F18" s="18"/>
      <c r="G18" s="18"/>
      <c r="H18" s="18"/>
      <c r="I18" s="19"/>
      <c r="J18" s="9">
        <v>57.24</v>
      </c>
      <c r="K18" s="11">
        <f t="shared" ref="K18:K28" si="0">IF(A18=0,0,(J18)*(A18))</f>
        <v>0</v>
      </c>
      <c r="L18" s="12"/>
      <c r="N18" s="1"/>
    </row>
    <row r="19" spans="1:17" ht="27.9" hidden="1" customHeight="1" x14ac:dyDescent="0.3">
      <c r="A19" s="8"/>
      <c r="B19" s="17" t="s">
        <v>42</v>
      </c>
      <c r="C19" s="18"/>
      <c r="D19" s="18"/>
      <c r="E19" s="18"/>
      <c r="F19" s="18"/>
      <c r="G19" s="18"/>
      <c r="H19" s="18"/>
      <c r="I19" s="19"/>
      <c r="J19" s="6">
        <v>51.38</v>
      </c>
      <c r="K19" s="11">
        <f t="shared" si="0"/>
        <v>0</v>
      </c>
      <c r="L19" s="12"/>
      <c r="N19" s="1"/>
    </row>
    <row r="20" spans="1:17" ht="27.9" customHeight="1" x14ac:dyDescent="0.3">
      <c r="A20" s="8"/>
      <c r="B20" s="17" t="s">
        <v>9</v>
      </c>
      <c r="C20" s="18"/>
      <c r="D20" s="18"/>
      <c r="E20" s="18"/>
      <c r="F20" s="18"/>
      <c r="G20" s="18"/>
      <c r="H20" s="18"/>
      <c r="I20" s="19"/>
      <c r="J20" s="6">
        <v>61.2</v>
      </c>
      <c r="K20" s="11">
        <f t="shared" si="0"/>
        <v>0</v>
      </c>
      <c r="L20" s="12"/>
      <c r="N20" s="1"/>
    </row>
    <row r="21" spans="1:17" ht="27.9" customHeight="1" x14ac:dyDescent="0.3">
      <c r="A21" s="8"/>
      <c r="B21" s="28" t="s">
        <v>17</v>
      </c>
      <c r="C21" s="29"/>
      <c r="D21" s="29"/>
      <c r="E21" s="29"/>
      <c r="F21" s="29"/>
      <c r="G21" s="29"/>
      <c r="H21" s="29"/>
      <c r="I21" s="30"/>
      <c r="J21" s="6">
        <v>306.62</v>
      </c>
      <c r="K21" s="11">
        <f t="shared" si="0"/>
        <v>0</v>
      </c>
      <c r="L21" s="12"/>
      <c r="N21" s="1"/>
    </row>
    <row r="22" spans="1:17" ht="27.9" customHeight="1" x14ac:dyDescent="0.3">
      <c r="A22" s="8"/>
      <c r="B22" s="28" t="s">
        <v>19</v>
      </c>
      <c r="C22" s="29"/>
      <c r="D22" s="29"/>
      <c r="E22" s="29"/>
      <c r="F22" s="29"/>
      <c r="G22" s="29"/>
      <c r="H22" s="29"/>
      <c r="I22" s="30"/>
      <c r="J22" s="6">
        <v>329.77</v>
      </c>
      <c r="K22" s="11">
        <f>IF(A22=0,0,(J22)*(A22))</f>
        <v>0</v>
      </c>
      <c r="L22" s="12"/>
      <c r="N22" s="1"/>
    </row>
    <row r="23" spans="1:17" ht="27.9" customHeight="1" x14ac:dyDescent="0.3">
      <c r="A23" s="8"/>
      <c r="B23" s="28" t="s">
        <v>18</v>
      </c>
      <c r="C23" s="29"/>
      <c r="D23" s="29"/>
      <c r="E23" s="29"/>
      <c r="F23" s="29"/>
      <c r="G23" s="29"/>
      <c r="H23" s="29"/>
      <c r="I23" s="30"/>
      <c r="J23" s="6">
        <v>360.63</v>
      </c>
      <c r="K23" s="11">
        <f t="shared" si="0"/>
        <v>0</v>
      </c>
      <c r="L23" s="12"/>
      <c r="N23" s="1"/>
    </row>
    <row r="24" spans="1:17" ht="27.9" customHeight="1" x14ac:dyDescent="0.3">
      <c r="A24" s="8"/>
      <c r="B24" s="28" t="s">
        <v>20</v>
      </c>
      <c r="C24" s="29"/>
      <c r="D24" s="29"/>
      <c r="E24" s="29"/>
      <c r="F24" s="29"/>
      <c r="G24" s="29"/>
      <c r="H24" s="29"/>
      <c r="I24" s="30"/>
      <c r="J24" s="6">
        <v>383.78</v>
      </c>
      <c r="K24" s="11">
        <f t="shared" si="0"/>
        <v>0</v>
      </c>
      <c r="L24" s="12"/>
      <c r="N24" s="1"/>
    </row>
    <row r="25" spans="1:17" ht="27.9" hidden="1" customHeight="1" x14ac:dyDescent="0.3">
      <c r="A25" s="8"/>
      <c r="B25" s="17" t="s">
        <v>43</v>
      </c>
      <c r="C25" s="18"/>
      <c r="D25" s="18"/>
      <c r="E25" s="18"/>
      <c r="F25" s="18"/>
      <c r="G25" s="18"/>
      <c r="H25" s="18"/>
      <c r="I25" s="19"/>
      <c r="J25" s="6">
        <v>10.31</v>
      </c>
      <c r="K25" s="11">
        <f t="shared" si="0"/>
        <v>0</v>
      </c>
      <c r="L25" s="12"/>
      <c r="N25" s="1"/>
    </row>
    <row r="26" spans="1:17" ht="27.9" hidden="1" customHeight="1" x14ac:dyDescent="0.3">
      <c r="A26" s="8"/>
      <c r="B26" s="17" t="s">
        <v>12</v>
      </c>
      <c r="C26" s="18"/>
      <c r="D26" s="18"/>
      <c r="E26" s="18"/>
      <c r="F26" s="18"/>
      <c r="G26" s="18"/>
      <c r="H26" s="18"/>
      <c r="I26" s="19"/>
      <c r="J26" s="6">
        <v>19.64</v>
      </c>
      <c r="K26" s="11">
        <f t="shared" si="0"/>
        <v>0</v>
      </c>
      <c r="L26" s="12"/>
      <c r="N26" s="1"/>
    </row>
    <row r="27" spans="1:17" ht="27.9" hidden="1" customHeight="1" x14ac:dyDescent="0.3">
      <c r="A27" s="8"/>
      <c r="B27" s="17" t="s">
        <v>44</v>
      </c>
      <c r="C27" s="18"/>
      <c r="D27" s="18"/>
      <c r="E27" s="18"/>
      <c r="F27" s="18"/>
      <c r="G27" s="18"/>
      <c r="H27" s="18"/>
      <c r="I27" s="19"/>
      <c r="J27" s="6">
        <v>10.41</v>
      </c>
      <c r="K27" s="11">
        <f t="shared" si="0"/>
        <v>0</v>
      </c>
      <c r="L27" s="12"/>
      <c r="N27" s="1"/>
    </row>
    <row r="28" spans="1:17" ht="27.9" hidden="1" customHeight="1" x14ac:dyDescent="0.3">
      <c r="A28" s="8"/>
      <c r="B28" s="17" t="s">
        <v>14</v>
      </c>
      <c r="C28" s="18"/>
      <c r="D28" s="18"/>
      <c r="E28" s="18"/>
      <c r="F28" s="18"/>
      <c r="G28" s="18"/>
      <c r="H28" s="18"/>
      <c r="I28" s="19"/>
      <c r="J28" s="6">
        <v>19.739999999999998</v>
      </c>
      <c r="K28" s="11">
        <f t="shared" si="0"/>
        <v>0</v>
      </c>
      <c r="L28" s="12"/>
      <c r="N28" s="1"/>
    </row>
    <row r="29" spans="1:17" ht="23.1" customHeight="1" x14ac:dyDescent="0.4">
      <c r="A29" s="22" t="s">
        <v>47</v>
      </c>
      <c r="B29" s="22"/>
      <c r="C29" s="22"/>
      <c r="D29" s="22"/>
      <c r="E29" s="22"/>
      <c r="F29" s="22"/>
      <c r="G29" s="20" t="s">
        <v>5</v>
      </c>
      <c r="H29" s="20"/>
      <c r="I29" s="20"/>
      <c r="J29" s="21">
        <f>(J17*A17)+(J18*A18)+(J19*A19)+(J20*A20)+(J21*A21)+(J22*A22)+(J23*A23)+(J24*A24)+(J25*A25)+(J26*A26)+(J27*A27)+(J28*A28)</f>
        <v>0</v>
      </c>
      <c r="K29" s="21"/>
      <c r="L29" s="21"/>
      <c r="Q29" s="3"/>
    </row>
    <row r="30" spans="1:17" ht="23.1" customHeight="1" x14ac:dyDescent="0.4">
      <c r="A30" s="23" t="s">
        <v>48</v>
      </c>
      <c r="B30" s="24"/>
      <c r="C30" s="24"/>
      <c r="D30" s="24"/>
      <c r="E30" s="24"/>
      <c r="F30" s="24"/>
      <c r="G30" s="20" t="s">
        <v>38</v>
      </c>
      <c r="H30" s="20"/>
      <c r="I30" s="20"/>
      <c r="J30" s="21">
        <f>IF(J29=0,0,((J29*(1+0.1))))-J29</f>
        <v>0</v>
      </c>
      <c r="K30" s="21"/>
      <c r="L30" s="21"/>
      <c r="Q30" s="3"/>
    </row>
    <row r="31" spans="1:17" ht="27.75" customHeight="1" x14ac:dyDescent="0.5">
      <c r="A31" s="24"/>
      <c r="B31" s="24"/>
      <c r="C31" s="24"/>
      <c r="D31" s="24"/>
      <c r="E31" s="24"/>
      <c r="F31" s="24"/>
      <c r="G31" s="15" t="s">
        <v>4</v>
      </c>
      <c r="H31" s="15"/>
      <c r="I31" s="15"/>
      <c r="J31" s="16">
        <f>SUM(J29+J30)</f>
        <v>0</v>
      </c>
      <c r="K31" s="16"/>
      <c r="L31" s="16"/>
    </row>
    <row r="32" spans="1:17" ht="21" customHeight="1" x14ac:dyDescent="0.3">
      <c r="J32" s="10"/>
      <c r="K32" s="10"/>
      <c r="L32" s="10"/>
    </row>
  </sheetData>
  <sheetProtection algorithmName="SHA-512" hashValue="08RKo5LzAC5xW6Jjklsrl7RXRjrAZyBzCwNw01WVAF/RXXsAUhBlvNsv09w5P9gboq4ezAtuJGdoThLtfrJWZg==" saltValue="NH7WXJZ5liMIWPUEt0UJpQ==" spinCount="100000" sheet="1" objects="1" scenarios="1"/>
  <dataConsolidate/>
  <mergeCells count="64">
    <mergeCell ref="A7:B7"/>
    <mergeCell ref="C7:H7"/>
    <mergeCell ref="I7:J7"/>
    <mergeCell ref="K7:L7"/>
    <mergeCell ref="F1:H5"/>
    <mergeCell ref="A6:B6"/>
    <mergeCell ref="C6:H6"/>
    <mergeCell ref="I6:J6"/>
    <mergeCell ref="K6:L6"/>
    <mergeCell ref="A8:B10"/>
    <mergeCell ref="C8:H10"/>
    <mergeCell ref="I8:J8"/>
    <mergeCell ref="K8:L8"/>
    <mergeCell ref="I9:J9"/>
    <mergeCell ref="K9:L9"/>
    <mergeCell ref="I10:J10"/>
    <mergeCell ref="K10:L10"/>
    <mergeCell ref="A11:B11"/>
    <mergeCell ref="C11:H11"/>
    <mergeCell ref="I11:J11"/>
    <mergeCell ref="K11:L11"/>
    <mergeCell ref="A12:B13"/>
    <mergeCell ref="C12:L12"/>
    <mergeCell ref="C13:L13"/>
    <mergeCell ref="A14:B15"/>
    <mergeCell ref="C14:H15"/>
    <mergeCell ref="I14:J14"/>
    <mergeCell ref="K14:L14"/>
    <mergeCell ref="I15:J15"/>
    <mergeCell ref="K15:L15"/>
    <mergeCell ref="B26:I26"/>
    <mergeCell ref="B16:I16"/>
    <mergeCell ref="B17:I17"/>
    <mergeCell ref="B18:I18"/>
    <mergeCell ref="B19:I19"/>
    <mergeCell ref="B20:I20"/>
    <mergeCell ref="B21:I21"/>
    <mergeCell ref="B22:I22"/>
    <mergeCell ref="B23:I23"/>
    <mergeCell ref="B24:I24"/>
    <mergeCell ref="B25:I25"/>
    <mergeCell ref="G31:I31"/>
    <mergeCell ref="J31:L31"/>
    <mergeCell ref="B27:I27"/>
    <mergeCell ref="B28:I28"/>
    <mergeCell ref="G29:I29"/>
    <mergeCell ref="J29:L29"/>
    <mergeCell ref="G30:I30"/>
    <mergeCell ref="J30:L30"/>
    <mergeCell ref="A29:F29"/>
    <mergeCell ref="A30:F31"/>
    <mergeCell ref="K16:L16"/>
    <mergeCell ref="K17:L17"/>
    <mergeCell ref="K18:L18"/>
    <mergeCell ref="K19:L19"/>
    <mergeCell ref="K20:L20"/>
    <mergeCell ref="K25:L25"/>
    <mergeCell ref="K26:L26"/>
    <mergeCell ref="K27:L27"/>
    <mergeCell ref="K28:L28"/>
    <mergeCell ref="K21:L21"/>
    <mergeCell ref="K22:L22"/>
    <mergeCell ref="K23:L23"/>
    <mergeCell ref="K24:L24"/>
  </mergeCells>
  <conditionalFormatting sqref="A17:A28 C6:H11 K7:L10 C14:H15 K14:L15">
    <cfRule type="cellIs" dxfId="1" priority="2" operator="equal">
      <formula>0</formula>
    </cfRule>
  </conditionalFormatting>
  <conditionalFormatting sqref="A17:A28">
    <cfRule type="containsText" dxfId="0" priority="1" operator="containsText" text="abcdefghijklmnopqrstuvwxyz">
      <formula>NOT(ISERROR(SEARCH("abcdefghijklmnopqrstuvwxyz",A17)))</formula>
    </cfRule>
  </conditionalFormatting>
  <dataValidations count="1">
    <dataValidation type="whole" operator="greaterThan" allowBlank="1" showInputMessage="1" showErrorMessage="1" error="Minimum order quantity not met_x000a_See MOQ Tab for info" sqref="A17" xr:uid="{00000000-0002-0000-0000-000000000000}">
      <formula1>12</formula1>
    </dataValidation>
  </dataValidations>
  <hyperlinks>
    <hyperlink ref="A30:F31" r:id="rId1" display="https://warrrl.com.au/shop/" xr:uid="{020A381D-19C1-49D8-8422-687E88FBC603}"/>
    <hyperlink ref="A29:F29" r:id="rId2" display="Please send completed order form to sales@mastec.com.au" xr:uid="{CBFD2453-C6CB-434A-A4B1-7DA5212FDCBB}"/>
  </hyperlinks>
  <printOptions horizontalCentered="1"/>
  <pageMargins left="0.31496062992125984" right="0.31496062992125984" top="0.43307086614173229" bottom="0" header="0.31496062992125984" footer="0.11811023622047245"/>
  <pageSetup paperSize="9" scale="68" orientation="landscape" r:id="rId3"/>
  <headerFooter>
    <oddFooter>&amp;R
Page &amp;P of &amp;N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 altText="">
                <anchor moveWithCells="1">
                  <from>
                    <xdr:col>2</xdr:col>
                    <xdr:colOff>68580</xdr:colOff>
                    <xdr:row>11</xdr:row>
                    <xdr:rowOff>7620</xdr:rowOff>
                  </from>
                  <to>
                    <xdr:col>2</xdr:col>
                    <xdr:colOff>373380</xdr:colOff>
                    <xdr:row>11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7" name="Check Box 2">
              <controlPr defaultSize="0" autoFill="0" autoLine="0" autoPict="0" altText="">
                <anchor moveWithCells="1">
                  <from>
                    <xdr:col>2</xdr:col>
                    <xdr:colOff>68580</xdr:colOff>
                    <xdr:row>12</xdr:row>
                    <xdr:rowOff>0</xdr:rowOff>
                  </from>
                  <to>
                    <xdr:col>2</xdr:col>
                    <xdr:colOff>373380</xdr:colOff>
                    <xdr:row>12</xdr:row>
                    <xdr:rowOff>236220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rgb="FFFFFF00"/>
  </sheetPr>
  <dimension ref="A1:Z31"/>
  <sheetViews>
    <sheetView showGridLines="0" zoomScale="55" zoomScaleNormal="55" zoomScaleSheetLayoutView="70" zoomScalePageLayoutView="70" workbookViewId="0">
      <selection activeCell="A19" sqref="A19:I19"/>
    </sheetView>
  </sheetViews>
  <sheetFormatPr defaultRowHeight="14.4" x14ac:dyDescent="0.3"/>
  <cols>
    <col min="1" max="8" width="17.33203125" customWidth="1"/>
    <col min="9" max="9" width="17.109375" customWidth="1"/>
    <col min="10" max="13" width="14.6640625" customWidth="1"/>
    <col min="15" max="21" width="9.109375" customWidth="1"/>
  </cols>
  <sheetData>
    <row r="1" spans="1:23" ht="21.9" customHeight="1" x14ac:dyDescent="0.3">
      <c r="F1" s="83" t="s">
        <v>33</v>
      </c>
      <c r="G1" s="83"/>
      <c r="H1" s="83"/>
      <c r="I1" s="83"/>
    </row>
    <row r="2" spans="1:23" ht="21.9" customHeight="1" x14ac:dyDescent="0.3">
      <c r="F2" s="83"/>
      <c r="G2" s="83"/>
      <c r="H2" s="83"/>
      <c r="I2" s="83"/>
    </row>
    <row r="3" spans="1:23" ht="21.9" customHeight="1" x14ac:dyDescent="0.3">
      <c r="F3" s="83"/>
      <c r="G3" s="83"/>
      <c r="H3" s="83"/>
      <c r="I3" s="83"/>
    </row>
    <row r="4" spans="1:23" ht="21.9" customHeight="1" x14ac:dyDescent="0.3">
      <c r="F4" s="83"/>
      <c r="G4" s="83"/>
      <c r="H4" s="83"/>
      <c r="I4" s="83"/>
    </row>
    <row r="5" spans="1:23" ht="20.100000000000001" customHeight="1" x14ac:dyDescent="0.3">
      <c r="A5" s="35"/>
      <c r="B5" s="35"/>
      <c r="C5" s="85"/>
      <c r="D5" s="85"/>
      <c r="E5" s="85"/>
      <c r="F5" s="85"/>
      <c r="G5" s="85"/>
      <c r="H5" s="85"/>
      <c r="I5" s="85"/>
      <c r="J5" s="40"/>
      <c r="K5" s="40"/>
      <c r="L5" s="64"/>
      <c r="M5" s="64"/>
    </row>
    <row r="6" spans="1:23" ht="20.100000000000001" customHeight="1" x14ac:dyDescent="0.3">
      <c r="A6" s="86" t="s">
        <v>45</v>
      </c>
      <c r="B6" s="86"/>
      <c r="C6" s="86"/>
      <c r="D6" s="86"/>
      <c r="E6" s="86"/>
      <c r="F6" s="86"/>
      <c r="G6" s="86"/>
      <c r="H6" s="86"/>
      <c r="I6" s="86"/>
      <c r="J6" s="86"/>
      <c r="K6" s="86"/>
      <c r="L6" s="86"/>
      <c r="M6" s="86"/>
    </row>
    <row r="7" spans="1:23" ht="20.100000000000001" customHeight="1" x14ac:dyDescent="0.3">
      <c r="A7" s="86"/>
      <c r="B7" s="86"/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</row>
    <row r="8" spans="1:23" ht="20.100000000000001" customHeight="1" x14ac:dyDescent="0.3">
      <c r="A8" s="86"/>
      <c r="B8" s="86"/>
      <c r="C8" s="86"/>
      <c r="D8" s="86"/>
      <c r="E8" s="86"/>
      <c r="F8" s="86"/>
      <c r="G8" s="86"/>
      <c r="H8" s="86"/>
      <c r="I8" s="86"/>
      <c r="J8" s="86"/>
      <c r="K8" s="86"/>
      <c r="L8" s="86"/>
      <c r="M8" s="86"/>
    </row>
    <row r="9" spans="1:23" ht="20.100000000000001" customHeight="1" x14ac:dyDescent="0.3">
      <c r="A9" s="86"/>
      <c r="B9" s="86"/>
      <c r="C9" s="86"/>
      <c r="D9" s="86"/>
      <c r="E9" s="86"/>
      <c r="F9" s="86"/>
      <c r="G9" s="86"/>
      <c r="H9" s="86"/>
      <c r="I9" s="86"/>
      <c r="J9" s="86"/>
      <c r="K9" s="86"/>
      <c r="L9" s="86"/>
      <c r="M9" s="86"/>
    </row>
    <row r="10" spans="1:23" ht="20.100000000000001" customHeight="1" x14ac:dyDescent="0.3">
      <c r="A10" s="86"/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</row>
    <row r="11" spans="1:23" ht="20.100000000000001" customHeight="1" x14ac:dyDescent="0.3">
      <c r="A11" s="86"/>
      <c r="B11" s="86"/>
      <c r="C11" s="86"/>
      <c r="D11" s="86"/>
      <c r="E11" s="86"/>
      <c r="F11" s="86"/>
      <c r="G11" s="86"/>
      <c r="H11" s="86"/>
      <c r="I11" s="86"/>
      <c r="J11" s="86"/>
      <c r="K11" s="86"/>
      <c r="L11" s="86"/>
      <c r="M11" s="86"/>
    </row>
    <row r="12" spans="1:23" ht="20.100000000000001" customHeight="1" thickBot="1" x14ac:dyDescent="0.35">
      <c r="A12" s="31"/>
      <c r="B12" s="31"/>
      <c r="C12" s="87"/>
      <c r="D12" s="87"/>
      <c r="E12" s="87"/>
      <c r="F12" s="87"/>
      <c r="G12" s="87"/>
      <c r="H12" s="87"/>
      <c r="I12" s="87"/>
      <c r="J12" s="35"/>
      <c r="K12" s="35"/>
      <c r="L12" s="63"/>
      <c r="M12" s="63"/>
      <c r="O12" s="1"/>
    </row>
    <row r="13" spans="1:23" ht="65.25" customHeight="1" thickTop="1" thickBot="1" x14ac:dyDescent="0.35">
      <c r="A13" s="79" t="s">
        <v>1</v>
      </c>
      <c r="B13" s="80"/>
      <c r="C13" s="80"/>
      <c r="D13" s="80"/>
      <c r="E13" s="80"/>
      <c r="F13" s="80"/>
      <c r="G13" s="80"/>
      <c r="H13" s="80"/>
      <c r="I13" s="80"/>
      <c r="J13" s="77" t="s">
        <v>34</v>
      </c>
      <c r="K13" s="78"/>
      <c r="L13" s="55" t="s">
        <v>46</v>
      </c>
      <c r="M13" s="56"/>
      <c r="O13" s="1"/>
      <c r="W13" s="2"/>
    </row>
    <row r="14" spans="1:23" ht="39.9" customHeight="1" thickTop="1" x14ac:dyDescent="0.3">
      <c r="A14" s="81" t="s">
        <v>21</v>
      </c>
      <c r="B14" s="82"/>
      <c r="C14" s="82"/>
      <c r="D14" s="82"/>
      <c r="E14" s="82"/>
      <c r="F14" s="82"/>
      <c r="G14" s="82"/>
      <c r="H14" s="82"/>
      <c r="I14" s="82"/>
      <c r="J14" s="73">
        <v>13</v>
      </c>
      <c r="K14" s="74"/>
      <c r="L14" s="49">
        <v>156</v>
      </c>
      <c r="M14" s="50"/>
      <c r="O14" s="1"/>
      <c r="W14" s="2"/>
    </row>
    <row r="15" spans="1:23" ht="39.9" customHeight="1" thickBot="1" x14ac:dyDescent="0.35">
      <c r="A15" s="69" t="s">
        <v>32</v>
      </c>
      <c r="B15" s="70"/>
      <c r="C15" s="70"/>
      <c r="D15" s="70"/>
      <c r="E15" s="70"/>
      <c r="F15" s="70"/>
      <c r="G15" s="70"/>
      <c r="H15" s="70"/>
      <c r="I15" s="70"/>
      <c r="J15" s="75">
        <v>13</v>
      </c>
      <c r="K15" s="76"/>
      <c r="L15" s="53"/>
      <c r="M15" s="54"/>
      <c r="O15" s="1"/>
      <c r="W15" s="2"/>
    </row>
    <row r="16" spans="1:23" ht="39.9" customHeight="1" thickTop="1" x14ac:dyDescent="0.3">
      <c r="A16" s="81" t="s">
        <v>16</v>
      </c>
      <c r="B16" s="82"/>
      <c r="C16" s="82"/>
      <c r="D16" s="82"/>
      <c r="E16" s="82"/>
      <c r="F16" s="82"/>
      <c r="G16" s="82"/>
      <c r="H16" s="82"/>
      <c r="I16" s="82"/>
      <c r="J16" s="61">
        <v>13</v>
      </c>
      <c r="K16" s="62"/>
      <c r="L16" s="49">
        <v>884</v>
      </c>
      <c r="M16" s="50"/>
      <c r="O16" s="1"/>
      <c r="W16" s="2"/>
    </row>
    <row r="17" spans="1:26" ht="39.9" customHeight="1" x14ac:dyDescent="0.3">
      <c r="A17" s="67" t="s">
        <v>9</v>
      </c>
      <c r="B17" s="68"/>
      <c r="C17" s="68"/>
      <c r="D17" s="68"/>
      <c r="E17" s="68"/>
      <c r="F17" s="68"/>
      <c r="G17" s="68"/>
      <c r="H17" s="68"/>
      <c r="I17" s="68"/>
      <c r="J17" s="57">
        <v>13</v>
      </c>
      <c r="K17" s="58"/>
      <c r="L17" s="51"/>
      <c r="M17" s="52"/>
      <c r="O17" s="1"/>
      <c r="W17" s="2"/>
    </row>
    <row r="18" spans="1:26" ht="39.9" customHeight="1" thickBot="1" x14ac:dyDescent="0.35">
      <c r="A18" s="69" t="s">
        <v>10</v>
      </c>
      <c r="B18" s="70"/>
      <c r="C18" s="70"/>
      <c r="D18" s="70"/>
      <c r="E18" s="70"/>
      <c r="F18" s="70"/>
      <c r="G18" s="70"/>
      <c r="H18" s="70"/>
      <c r="I18" s="70"/>
      <c r="J18" s="59">
        <v>13</v>
      </c>
      <c r="K18" s="60"/>
      <c r="L18" s="53"/>
      <c r="M18" s="54"/>
      <c r="O18" s="1"/>
      <c r="W18" s="2"/>
    </row>
    <row r="19" spans="1:26" ht="39.9" customHeight="1" thickTop="1" x14ac:dyDescent="0.3">
      <c r="A19" s="71" t="s">
        <v>17</v>
      </c>
      <c r="B19" s="72"/>
      <c r="C19" s="72"/>
      <c r="D19" s="72"/>
      <c r="E19" s="72"/>
      <c r="F19" s="72"/>
      <c r="G19" s="72"/>
      <c r="H19" s="72"/>
      <c r="I19" s="72"/>
      <c r="J19" s="61">
        <v>5</v>
      </c>
      <c r="K19" s="62"/>
      <c r="L19" s="49">
        <v>60</v>
      </c>
      <c r="M19" s="50"/>
      <c r="O19" s="1"/>
      <c r="W19" s="2"/>
    </row>
    <row r="20" spans="1:26" ht="39.9" customHeight="1" thickBot="1" x14ac:dyDescent="0.35">
      <c r="A20" s="65" t="s">
        <v>19</v>
      </c>
      <c r="B20" s="66"/>
      <c r="C20" s="66"/>
      <c r="D20" s="66"/>
      <c r="E20" s="66"/>
      <c r="F20" s="66"/>
      <c r="G20" s="66"/>
      <c r="H20" s="66"/>
      <c r="I20" s="66"/>
      <c r="J20" s="59">
        <v>5</v>
      </c>
      <c r="K20" s="60"/>
      <c r="L20" s="53"/>
      <c r="M20" s="54"/>
      <c r="O20" s="1"/>
      <c r="W20" s="2"/>
    </row>
    <row r="21" spans="1:26" ht="39.9" customHeight="1" thickTop="1" x14ac:dyDescent="0.3">
      <c r="A21" s="71" t="s">
        <v>18</v>
      </c>
      <c r="B21" s="72"/>
      <c r="C21" s="72"/>
      <c r="D21" s="72"/>
      <c r="E21" s="72"/>
      <c r="F21" s="72"/>
      <c r="G21" s="72"/>
      <c r="H21" s="72"/>
      <c r="I21" s="72"/>
      <c r="J21" s="61">
        <v>5</v>
      </c>
      <c r="K21" s="62"/>
      <c r="L21" s="49">
        <v>60</v>
      </c>
      <c r="M21" s="50"/>
      <c r="O21" s="1"/>
      <c r="W21" s="2"/>
    </row>
    <row r="22" spans="1:26" ht="39.9" customHeight="1" thickBot="1" x14ac:dyDescent="0.35">
      <c r="A22" s="65" t="s">
        <v>20</v>
      </c>
      <c r="B22" s="66"/>
      <c r="C22" s="66"/>
      <c r="D22" s="66"/>
      <c r="E22" s="66"/>
      <c r="F22" s="66"/>
      <c r="G22" s="66"/>
      <c r="H22" s="66"/>
      <c r="I22" s="66"/>
      <c r="J22" s="59">
        <v>5</v>
      </c>
      <c r="K22" s="60"/>
      <c r="L22" s="53"/>
      <c r="M22" s="54"/>
      <c r="O22" s="1"/>
      <c r="W22" s="2"/>
    </row>
    <row r="23" spans="1:26" ht="39.9" customHeight="1" thickTop="1" x14ac:dyDescent="0.3">
      <c r="A23" s="81" t="s">
        <v>11</v>
      </c>
      <c r="B23" s="82"/>
      <c r="C23" s="82"/>
      <c r="D23" s="82"/>
      <c r="E23" s="82"/>
      <c r="F23" s="82"/>
      <c r="G23" s="82"/>
      <c r="H23" s="82"/>
      <c r="I23" s="82"/>
      <c r="J23" s="61">
        <v>20</v>
      </c>
      <c r="K23" s="62"/>
      <c r="L23" s="49">
        <v>400</v>
      </c>
      <c r="M23" s="50"/>
      <c r="O23" s="1"/>
      <c r="W23" s="2"/>
    </row>
    <row r="24" spans="1:26" ht="39.9" customHeight="1" x14ac:dyDescent="0.3">
      <c r="A24" s="67" t="s">
        <v>12</v>
      </c>
      <c r="B24" s="68"/>
      <c r="C24" s="68"/>
      <c r="D24" s="68"/>
      <c r="E24" s="68"/>
      <c r="F24" s="68"/>
      <c r="G24" s="68"/>
      <c r="H24" s="68"/>
      <c r="I24" s="68"/>
      <c r="J24" s="57">
        <v>20</v>
      </c>
      <c r="K24" s="58"/>
      <c r="L24" s="51"/>
      <c r="M24" s="52"/>
      <c r="O24" s="1"/>
      <c r="W24" s="2"/>
    </row>
    <row r="25" spans="1:26" ht="39.9" customHeight="1" x14ac:dyDescent="0.3">
      <c r="A25" s="67" t="s">
        <v>13</v>
      </c>
      <c r="B25" s="68"/>
      <c r="C25" s="68"/>
      <c r="D25" s="68"/>
      <c r="E25" s="68"/>
      <c r="F25" s="68"/>
      <c r="G25" s="68"/>
      <c r="H25" s="68"/>
      <c r="I25" s="68"/>
      <c r="J25" s="57">
        <v>20</v>
      </c>
      <c r="K25" s="58"/>
      <c r="L25" s="51"/>
      <c r="M25" s="52"/>
      <c r="O25" s="1"/>
      <c r="W25" s="2"/>
    </row>
    <row r="26" spans="1:26" ht="39.9" customHeight="1" x14ac:dyDescent="0.3">
      <c r="A26" s="67" t="s">
        <v>14</v>
      </c>
      <c r="B26" s="68"/>
      <c r="C26" s="68"/>
      <c r="D26" s="68"/>
      <c r="E26" s="68"/>
      <c r="F26" s="68"/>
      <c r="G26" s="68"/>
      <c r="H26" s="68"/>
      <c r="I26" s="68"/>
      <c r="J26" s="57">
        <v>20</v>
      </c>
      <c r="K26" s="58"/>
      <c r="L26" s="51"/>
      <c r="M26" s="52"/>
      <c r="O26" s="1"/>
      <c r="W26" s="2"/>
    </row>
    <row r="27" spans="1:26" ht="39.9" customHeight="1" thickBot="1" x14ac:dyDescent="0.35">
      <c r="A27" s="69" t="s">
        <v>15</v>
      </c>
      <c r="B27" s="70"/>
      <c r="C27" s="70"/>
      <c r="D27" s="70"/>
      <c r="E27" s="70"/>
      <c r="F27" s="70"/>
      <c r="G27" s="70"/>
      <c r="H27" s="70"/>
      <c r="I27" s="70"/>
      <c r="J27" s="59">
        <v>20</v>
      </c>
      <c r="K27" s="60"/>
      <c r="L27" s="53"/>
      <c r="M27" s="54"/>
      <c r="O27" s="1"/>
      <c r="W27" s="2"/>
    </row>
    <row r="28" spans="1:26" ht="23.1" customHeight="1" thickTop="1" x14ac:dyDescent="0.4">
      <c r="A28" s="7"/>
      <c r="B28" s="7"/>
      <c r="C28" s="7"/>
      <c r="D28" s="7"/>
      <c r="E28" s="7"/>
      <c r="F28" s="7"/>
      <c r="G28" s="84"/>
      <c r="H28" s="84"/>
      <c r="I28" s="84"/>
      <c r="J28" s="84"/>
      <c r="K28" s="21"/>
      <c r="L28" s="21"/>
      <c r="M28" s="21"/>
      <c r="Z28" s="3"/>
    </row>
    <row r="29" spans="1:26" ht="23.1" customHeight="1" x14ac:dyDescent="0.4">
      <c r="A29" s="7"/>
      <c r="B29" s="7"/>
      <c r="C29" s="7"/>
      <c r="D29" s="7"/>
      <c r="E29" s="7"/>
      <c r="F29" s="7"/>
      <c r="G29" s="84"/>
      <c r="H29" s="84"/>
      <c r="I29" s="84"/>
      <c r="J29" s="84"/>
      <c r="K29" s="21"/>
      <c r="L29" s="21"/>
      <c r="M29" s="21"/>
      <c r="Z29" s="3"/>
    </row>
    <row r="30" spans="1:26" ht="23.1" customHeight="1" x14ac:dyDescent="0.4">
      <c r="A30" s="7"/>
      <c r="B30" s="7"/>
      <c r="C30" s="7"/>
      <c r="D30" s="7"/>
      <c r="E30" s="7"/>
      <c r="F30" s="7"/>
      <c r="G30" s="84"/>
      <c r="H30" s="84"/>
      <c r="I30" s="84"/>
      <c r="J30" s="84"/>
      <c r="K30" s="21"/>
      <c r="L30" s="21"/>
      <c r="M30" s="21"/>
    </row>
    <row r="31" spans="1:26" ht="21" customHeight="1" x14ac:dyDescent="0.3"/>
  </sheetData>
  <sheetProtection algorithmName="SHA-512" hashValue="wg4bLajXN+lZuhagOT3UOfapkB8K7U3PoduAWKCtOuA3+LM+yrOXJos/njJDwfVdh70kEAA9No2/VG5wiM6E8w==" saltValue="KIQnorgkYEOk60AXSKJCIg==" spinCount="100000" sheet="1" objects="1" scenarios="1" selectLockedCells="1" selectUnlockedCells="1"/>
  <dataConsolidate/>
  <mergeCells count="52">
    <mergeCell ref="K30:M30"/>
    <mergeCell ref="G28:J28"/>
    <mergeCell ref="A12:B12"/>
    <mergeCell ref="A5:B5"/>
    <mergeCell ref="C5:I5"/>
    <mergeCell ref="G29:J29"/>
    <mergeCell ref="G30:J30"/>
    <mergeCell ref="K28:M28"/>
    <mergeCell ref="K29:M29"/>
    <mergeCell ref="A25:I25"/>
    <mergeCell ref="A14:I14"/>
    <mergeCell ref="J12:K12"/>
    <mergeCell ref="A6:M11"/>
    <mergeCell ref="C12:I12"/>
    <mergeCell ref="J21:K21"/>
    <mergeCell ref="A24:I24"/>
    <mergeCell ref="F1:I4"/>
    <mergeCell ref="A23:I23"/>
    <mergeCell ref="A26:I26"/>
    <mergeCell ref="J17:K17"/>
    <mergeCell ref="A27:I27"/>
    <mergeCell ref="L12:M12"/>
    <mergeCell ref="J5:K5"/>
    <mergeCell ref="L5:M5"/>
    <mergeCell ref="A22:I22"/>
    <mergeCell ref="A17:I17"/>
    <mergeCell ref="A18:I18"/>
    <mergeCell ref="A21:I21"/>
    <mergeCell ref="A19:I19"/>
    <mergeCell ref="A20:I20"/>
    <mergeCell ref="A15:I15"/>
    <mergeCell ref="J14:K14"/>
    <mergeCell ref="J15:K15"/>
    <mergeCell ref="J13:K13"/>
    <mergeCell ref="A13:I13"/>
    <mergeCell ref="A16:I16"/>
    <mergeCell ref="L23:M27"/>
    <mergeCell ref="L13:M13"/>
    <mergeCell ref="J26:K26"/>
    <mergeCell ref="L14:M15"/>
    <mergeCell ref="L16:M18"/>
    <mergeCell ref="L19:M20"/>
    <mergeCell ref="L21:M22"/>
    <mergeCell ref="J27:K27"/>
    <mergeCell ref="J23:K23"/>
    <mergeCell ref="J24:K24"/>
    <mergeCell ref="J25:K25"/>
    <mergeCell ref="J16:K16"/>
    <mergeCell ref="J18:K18"/>
    <mergeCell ref="J19:K19"/>
    <mergeCell ref="J20:K20"/>
    <mergeCell ref="J22:K22"/>
  </mergeCells>
  <printOptions horizontalCentered="1" verticalCentered="1"/>
  <pageMargins left="0.27559055118110237" right="0.27559055118110237" top="0.23622047244094491" bottom="0.19685039370078741" header="0.31496062992125984" footer="0.11811023622047245"/>
  <pageSetup paperSize="9" scale="65" orientation="landscape" r:id="rId1"/>
  <headerFooter>
    <oddFooter>&amp;R
Page &amp;P of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74bdd4f-9e6d-4022-8686-7757b6b7bbaf" xsi:nil="true"/>
    <lcf76f155ced4ddcb4097134ff3c332f xmlns="466d73b6-c248-48c3-a7f9-9b6cd2125330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2FB08A5226ADF498C5D21F97A725273" ma:contentTypeVersion="12" ma:contentTypeDescription="Create a new document." ma:contentTypeScope="" ma:versionID="7ca4ea0aa7021007a55c70b2cb454fe3">
  <xsd:schema xmlns:xsd="http://www.w3.org/2001/XMLSchema" xmlns:xs="http://www.w3.org/2001/XMLSchema" xmlns:p="http://schemas.microsoft.com/office/2006/metadata/properties" xmlns:ns2="466d73b6-c248-48c3-a7f9-9b6cd2125330" xmlns:ns3="274bdd4f-9e6d-4022-8686-7757b6b7bbaf" targetNamespace="http://schemas.microsoft.com/office/2006/metadata/properties" ma:root="true" ma:fieldsID="cbbe38bc30beb99d38280f6d6cc2594c" ns2:_="" ns3:_="">
    <xsd:import namespace="466d73b6-c248-48c3-a7f9-9b6cd2125330"/>
    <xsd:import namespace="274bdd4f-9e6d-4022-8686-7757b6b7bba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6d73b6-c248-48c3-a7f9-9b6cd212533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c13a0eca-e33d-4d0e-8c8f-cffca01a14e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4bdd4f-9e6d-4022-8686-7757b6b7bba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e7aecefd-eb22-4836-9403-a91cb2219167}" ma:internalName="TaxCatchAll" ma:showField="CatchAllData" ma:web="274bdd4f-9e6d-4022-8686-7757b6b7bba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DA325C3-179A-4C47-BA8B-1A8568DB35D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46598C5-278E-46F2-8C68-E4F3BB0716EC}">
  <ds:schemaRefs>
    <ds:schemaRef ds:uri="http://schemas.microsoft.com/office/2006/metadata/properties"/>
    <ds:schemaRef ds:uri="http://schemas.microsoft.com/office/infopath/2007/PartnerControls"/>
    <ds:schemaRef ds:uri="274bdd4f-9e6d-4022-8686-7757b6b7bbaf"/>
    <ds:schemaRef ds:uri="466d73b6-c248-48c3-a7f9-9b6cd2125330"/>
  </ds:schemaRefs>
</ds:datastoreItem>
</file>

<file path=customXml/itemProps3.xml><?xml version="1.0" encoding="utf-8"?>
<ds:datastoreItem xmlns:ds="http://schemas.openxmlformats.org/officeDocument/2006/customXml" ds:itemID="{0BE05BAD-B9AB-4183-B769-91872CB29D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66d73b6-c248-48c3-a7f9-9b6cd2125330"/>
    <ds:schemaRef ds:uri="274bdd4f-9e6d-4022-8686-7757b6b7bba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ORDER FORM </vt:lpstr>
      <vt:lpstr>MOQ's</vt:lpstr>
      <vt:lpstr>'MOQ''s'!Print_Area</vt:lpstr>
      <vt:lpstr>'ORDER FORM '!Print_Area</vt:lpstr>
      <vt:lpstr>'MOQ''s'!Print_Titles</vt:lpstr>
      <vt:lpstr>'ORDER FORM '!Print_Titles</vt:lpstr>
    </vt:vector>
  </TitlesOfParts>
  <Company>MASTEC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janine</dc:creator>
  <cp:lastModifiedBy>Maddie Hughes</cp:lastModifiedBy>
  <cp:lastPrinted>2026-03-17T10:37:47Z</cp:lastPrinted>
  <dcterms:created xsi:type="dcterms:W3CDTF">2013-01-10T06:57:05Z</dcterms:created>
  <dcterms:modified xsi:type="dcterms:W3CDTF">2026-03-25T06:13:37Z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0x01010022FB08A5226ADF498C5D21F97A725273</vt:lpwstr>
  </property>
  <property fmtid="{D5CDD505-2E9C-101B-9397-08002B2CF9AE}" pid="3" name="MediaServiceImageTags">
    <vt:lpwstr/>
  </property>
</Properties>
</file>